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12" i="2" l="1"/>
  <c r="J7" i="2"/>
  <c r="G7" i="2" l="1"/>
  <c r="J8" i="2" l="1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<sst xmlns="http://schemas.openxmlformats.org/spreadsheetml/2006/main" count="57" uniqueCount="57">
  <si>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</si>
  <si>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</si>
  <si>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</si>
  <si>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</si>
  <si>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</si>
  <si>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</si>
  <si>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</si>
  <si>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</si>
  <si>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</si>
  <si>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</si>
  <si>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</si>
  <si>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</si>
  <si>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</si>
  <si>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</si>
  <si>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</si>
  <si>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</si>
  <si>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</si>
  <si>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</si>
  <si>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</si>
  <si>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</si>
  <si>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</si>
  <si>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</si>
  <si>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</si>
  <si>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</si>
  <si>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</si>
  <si>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</si>
  <si>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</si>
  <si>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</si>
  <si>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</si>
  <si>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</si>
  <si>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</si>
  <si>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</si>
  <si>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</si>
  <si>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</si>
  <si>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</si>
  <si>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</si>
  <si>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</si>
  <si>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</si>
  <si>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</si>
  <si>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</si>
  <si>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</si>
  <si>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</si>
  <si>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</si>
  <si>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</si>
  <si>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</si>
  <si>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</si>
  <si>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</si>
  <si>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</si>
  <si>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</si>
  <si>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</si>
  <si>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</si>
  <si>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Утверждено на 2023 год</t>
  </si>
  <si>
    <t>Уточненная бюджетная роспись                                                                             на 2023 год</t>
  </si>
  <si>
    <t>Темп роста 2023 к соответствующему периоду 2022,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</si>
  <si>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первое полугодие 2023 года в сравнении с соответствующим периодом 2022 года</t>
  </si>
  <si>
    <t>Кассовое исполнение                                                               за первое полугодие                                                                         2022 года</t>
  </si>
  <si>
    <t>Кассовое исполнение                                                               за первое полугодие                                                                      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</si>
</sst>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</cellStyleXfs>
  <cellXfs count="32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</cellXfs>
  <cellStyles count="46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3" zoomScaleNormal="100" zoomScaleSheetLayoutView="100" workbookViewId="0">
      <selection activeCell="J11" sqref="J11:J12"/>
    </sheetView>
  </sheetViews>
  <sheetFormatPr defaultRowHeight="15.6" x14ac:dyDescent="0.3"/>
  <cols>
    <col min="1" max="1" width="58" style="2" customWidth="1"/>
    <col min="2" max="2" width="4.44140625" style="2" customWidth="1"/>
    <col min="3" max="4" width="18.3320312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.6" customHeight="1" x14ac:dyDescent="0.3">
      <c r="A2" s="17"/>
      <c r="B2" s="18"/>
      <c r="C2" s="18"/>
      <c r="D2" s="18"/>
      <c r="E2" s="18"/>
      <c r="F2" s="18"/>
      <c r="G2" s="18"/>
      <c r="H2" s="3"/>
      <c r="I2" s="3"/>
    </row>
    <row r="3" spans="1:10" x14ac:dyDescent="0.3">
      <c r="A3" s="24" t="s">
        <v>46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40.799999999999997" customHeight="1" x14ac:dyDescent="0.3">
      <c r="A4" s="21" t="s">
        <v>0</v>
      </c>
      <c r="B4" s="19" t="s">
        <v>1</v>
      </c>
      <c r="C4" s="21" t="s">
        <v>55</v>
      </c>
      <c r="D4" s="21" t="s">
        <v>51</v>
      </c>
      <c r="E4" s="21" t="s">
        <v>52</v>
      </c>
      <c r="F4" s="21" t="s">
        <v>56</v>
      </c>
      <c r="G4" s="28" t="s">
        <v>47</v>
      </c>
      <c r="H4" s="10"/>
      <c r="I4" s="10"/>
      <c r="J4" s="21" t="s">
        <v>53</v>
      </c>
    </row>
    <row r="5" spans="1:10" ht="51" customHeight="1" x14ac:dyDescent="0.3">
      <c r="A5" s="29"/>
      <c r="B5" s="20"/>
      <c r="C5" s="22"/>
      <c r="D5" s="22"/>
      <c r="E5" s="22"/>
      <c r="F5" s="22"/>
      <c r="G5" s="28"/>
      <c r="H5" s="10"/>
      <c r="I5" s="10"/>
      <c r="J5" s="22"/>
    </row>
    <row r="6" spans="1:10" ht="93.6" x14ac:dyDescent="0.3">
      <c r="A6" s="6" t="s">
        <v>2</v>
      </c>
      <c r="B6" s="6" t="s">
        <v>3</v>
      </c>
      <c r="C6" s="31">
        <v>477597080.00999999</v>
      </c>
      <c r="D6" s="16">
        <v>1462087870.21</v>
      </c>
      <c r="E6" s="16">
        <v>1464283870.21</v>
      </c>
      <c r="F6" s="16">
        <v>487232551.54000002</v>
      </c>
      <c r="G6" s="7">
        <f>F6/E6*100</f>
        <v>33.27446005876741</v>
      </c>
      <c r="H6" s="10"/>
      <c r="I6" s="11"/>
      <c r="J6" s="7">
        <f>F6/C6*100</f>
        <v>102.01748962321928</v>
      </c>
    </row>
    <row r="7" spans="1:10" ht="46.8" x14ac:dyDescent="0.3">
      <c r="A7" s="6" t="s">
        <v>50</v>
      </c>
      <c r="B7" s="14" t="s">
        <v>49</v>
      </c>
      <c r="C7" s="31">
        <v>26294628.600000001</v>
      </c>
      <c r="D7" s="16">
        <v>99144148.939999998</v>
      </c>
      <c r="E7" s="31">
        <v>99144148.939999998</v>
      </c>
      <c r="F7" s="31">
        <v>85734436.180000007</v>
      </c>
      <c r="G7" s="15">
        <f>F7/E7*100</f>
        <v>86.474529356124407</v>
      </c>
      <c r="H7" s="10"/>
      <c r="I7" s="11"/>
      <c r="J7" s="30">
        <f>F7/C7*100</f>
        <v>326.05304103819901</v>
      </c>
    </row>
    <row r="8" spans="1:10" ht="31.2" x14ac:dyDescent="0.3">
      <c r="A8" s="6" t="s">
        <v>11</v>
      </c>
      <c r="B8" s="6" t="s">
        <v>12</v>
      </c>
      <c r="C8" s="31">
        <v>93065331.510000005</v>
      </c>
      <c r="D8" s="16">
        <v>316152478.26999998</v>
      </c>
      <c r="E8" s="31">
        <v>316152478.26999998</v>
      </c>
      <c r="F8" s="31">
        <v>29753832.329999998</v>
      </c>
      <c r="G8" s="7">
        <f t="shared" ref="G8:G9" si="0">F8/E8*100</f>
        <v>9.4112285606028632</v>
      </c>
      <c r="H8" s="10"/>
      <c r="I8" s="11"/>
      <c r="J8" s="7">
        <f t="shared" ref="J8:J29" si="1">F8/C8*100</f>
        <v>31.970908873625948</v>
      </c>
    </row>
    <row r="9" spans="1:10" ht="31.2" x14ac:dyDescent="0.3">
      <c r="A9" s="6" t="s">
        <v>13</v>
      </c>
      <c r="B9" s="6" t="s">
        <v>14</v>
      </c>
      <c r="C9" s="31">
        <v>25191291.59</v>
      </c>
      <c r="D9" s="16">
        <v>403797581.95999998</v>
      </c>
      <c r="E9" s="31">
        <v>413235781.95999998</v>
      </c>
      <c r="F9" s="31">
        <v>126816875.34999999</v>
      </c>
      <c r="G9" s="7">
        <f t="shared" si="0"/>
        <v>30.688744994080764</v>
      </c>
      <c r="H9" s="10"/>
      <c r="I9" s="11"/>
      <c r="J9" s="7">
        <f t="shared" si="1"/>
        <v>503.41553507459514</v>
      </c>
    </row>
    <row r="10" spans="1:10" x14ac:dyDescent="0.3">
      <c r="A10" s="6" t="s">
        <v>16</v>
      </c>
      <c r="B10" s="6" t="s">
        <v>4</v>
      </c>
      <c r="C10" s="31">
        <v>94941311.890000001</v>
      </c>
      <c r="D10" s="16">
        <v>481285301</v>
      </c>
      <c r="E10" s="31">
        <v>486063001</v>
      </c>
      <c r="F10" s="31">
        <v>107235219.94</v>
      </c>
      <c r="G10" s="7">
        <f t="shared" ref="G10" si="2">F10/E10*100</f>
        <v>22.062000135657311</v>
      </c>
      <c r="H10" s="10"/>
      <c r="I10" s="11"/>
      <c r="J10" s="7">
        <f t="shared" si="1"/>
        <v>112.94895531277665</v>
      </c>
    </row>
    <row r="11" spans="1:10" ht="34.200000000000003" customHeight="1" x14ac:dyDescent="0.3">
      <c r="A11" s="6" t="s">
        <v>17</v>
      </c>
      <c r="B11" s="6" t="s">
        <v>5</v>
      </c>
      <c r="C11" s="31">
        <v>322607466.06</v>
      </c>
      <c r="D11" s="16">
        <v>2696537392.8800001</v>
      </c>
      <c r="E11" s="31">
        <v>2820173500.21</v>
      </c>
      <c r="F11" s="31">
        <v>894537341.42999995</v>
      </c>
      <c r="G11" s="7">
        <f t="shared" ref="G11" si="3">F11/E11*100</f>
        <v>31.719230797799835</v>
      </c>
      <c r="H11" s="10"/>
      <c r="I11" s="11"/>
      <c r="J11" s="7">
        <f t="shared" si="1"/>
        <v>277.28352116427146</v>
      </c>
    </row>
    <row r="12" spans="1:10" ht="31.2" x14ac:dyDescent="0.3">
      <c r="A12" s="6" t="s">
        <v>18</v>
      </c>
      <c r="B12" s="6" t="s">
        <v>19</v>
      </c>
      <c r="C12" s="31">
        <v>97072380.430000007</v>
      </c>
      <c r="D12" s="16">
        <v>467617475</v>
      </c>
      <c r="E12" s="31">
        <v>467617475</v>
      </c>
      <c r="F12" s="31">
        <v>81867345.810000002</v>
      </c>
      <c r="G12" s="7">
        <f t="shared" ref="G12:G13" si="4">F12/E12*100</f>
        <v>17.507332421655114</v>
      </c>
      <c r="H12" s="10"/>
      <c r="I12" s="11"/>
      <c r="J12" s="30">
        <f t="shared" si="1"/>
        <v>84.336394603030755</v>
      </c>
    </row>
    <row r="13" spans="1:10" x14ac:dyDescent="0.3">
      <c r="A13" s="6" t="s">
        <v>20</v>
      </c>
      <c r="B13" s="6" t="s">
        <v>6</v>
      </c>
      <c r="C13" s="31">
        <v>7125924095.4899998</v>
      </c>
      <c r="D13" s="16">
        <v>15789319210.66</v>
      </c>
      <c r="E13" s="31">
        <v>15972434760.66</v>
      </c>
      <c r="F13" s="31">
        <v>7094388292.8999996</v>
      </c>
      <c r="G13" s="7">
        <f t="shared" si="4"/>
        <v>44.416448708079436</v>
      </c>
      <c r="H13" s="10"/>
      <c r="I13" s="11"/>
      <c r="J13" s="7">
        <f t="shared" si="1"/>
        <v>99.557449642075767</v>
      </c>
    </row>
    <row r="14" spans="1:10" x14ac:dyDescent="0.3">
      <c r="A14" s="6" t="s">
        <v>23</v>
      </c>
      <c r="B14" s="6" t="s">
        <v>7</v>
      </c>
      <c r="C14" s="31">
        <v>599531213.20000005</v>
      </c>
      <c r="D14" s="16">
        <v>1452657917.4200001</v>
      </c>
      <c r="E14" s="31">
        <v>1433867506.04</v>
      </c>
      <c r="F14" s="31">
        <v>545963016.44000006</v>
      </c>
      <c r="G14" s="7">
        <f t="shared" ref="G14" si="5">F14/E14*100</f>
        <v>38.076252801614821</v>
      </c>
      <c r="H14" s="10"/>
      <c r="I14" s="11"/>
      <c r="J14" s="7">
        <f t="shared" si="1"/>
        <v>91.064986179104906</v>
      </c>
    </row>
    <row r="15" spans="1:10" x14ac:dyDescent="0.3">
      <c r="A15" s="6" t="s">
        <v>24</v>
      </c>
      <c r="B15" s="6" t="s">
        <v>21</v>
      </c>
      <c r="C15" s="31">
        <v>8936200594.3400002</v>
      </c>
      <c r="D15" s="16">
        <v>20040536518.02</v>
      </c>
      <c r="E15" s="31">
        <v>20104021603.02</v>
      </c>
      <c r="F15" s="31">
        <v>9657016975.1100006</v>
      </c>
      <c r="G15" s="7">
        <f t="shared" ref="G15" si="6">F15/E15*100</f>
        <v>48.035249691829499</v>
      </c>
      <c r="H15" s="10"/>
      <c r="I15" s="11"/>
      <c r="J15" s="7">
        <f t="shared" si="1"/>
        <v>108.06625112272603</v>
      </c>
    </row>
    <row r="16" spans="1:10" ht="46.8" x14ac:dyDescent="0.3">
      <c r="A16" s="6" t="s">
        <v>25</v>
      </c>
      <c r="B16" s="6" t="s">
        <v>8</v>
      </c>
      <c r="C16" s="31">
        <v>3705549653.6399999</v>
      </c>
      <c r="D16" s="16">
        <v>8856631474.5100002</v>
      </c>
      <c r="E16" s="31">
        <v>9241184374.5100002</v>
      </c>
      <c r="F16" s="31">
        <v>3920572916.0999999</v>
      </c>
      <c r="G16" s="7">
        <f t="shared" ref="G16" si="7">F16/E16*100</f>
        <v>42.42500481771723</v>
      </c>
      <c r="H16" s="10"/>
      <c r="I16" s="11"/>
      <c r="J16" s="7">
        <f t="shared" si="1"/>
        <v>105.80273596519699</v>
      </c>
    </row>
    <row r="17" spans="1:10" ht="31.2" x14ac:dyDescent="0.3">
      <c r="A17" s="6" t="s">
        <v>26</v>
      </c>
      <c r="B17" s="6" t="s">
        <v>22</v>
      </c>
      <c r="C17" s="31">
        <v>1948893283.3599999</v>
      </c>
      <c r="D17" s="16">
        <v>4114248435.0900002</v>
      </c>
      <c r="E17" s="31">
        <v>4114248435.0900002</v>
      </c>
      <c r="F17" s="31">
        <v>1952187316.26</v>
      </c>
      <c r="G17" s="7">
        <f t="shared" ref="G17" si="8">F17/E17*100</f>
        <v>47.449427205464694</v>
      </c>
      <c r="H17" s="10"/>
      <c r="I17" s="11"/>
      <c r="J17" s="7">
        <f t="shared" si="1"/>
        <v>100.169020691288</v>
      </c>
    </row>
    <row r="18" spans="1:10" ht="46.8" x14ac:dyDescent="0.3">
      <c r="A18" s="6" t="s">
        <v>27</v>
      </c>
      <c r="B18" s="6" t="s">
        <v>28</v>
      </c>
      <c r="C18" s="31">
        <v>3026266677.3200002</v>
      </c>
      <c r="D18" s="16">
        <v>10978072353.09</v>
      </c>
      <c r="E18" s="31">
        <v>11804670402.209999</v>
      </c>
      <c r="F18" s="31">
        <v>3615445963.04</v>
      </c>
      <c r="G18" s="7">
        <f t="shared" ref="G18" si="9">F18/E18*100</f>
        <v>30.627250400512139</v>
      </c>
      <c r="H18" s="10"/>
      <c r="I18" s="11"/>
      <c r="J18" s="7">
        <f t="shared" si="1"/>
        <v>119.46884886700614</v>
      </c>
    </row>
    <row r="19" spans="1:10" ht="48.6" customHeight="1" x14ac:dyDescent="0.3">
      <c r="A19" s="6" t="s">
        <v>29</v>
      </c>
      <c r="B19" s="6" t="s">
        <v>30</v>
      </c>
      <c r="C19" s="31">
        <v>340154555.57999998</v>
      </c>
      <c r="D19" s="16">
        <v>1915219686.51</v>
      </c>
      <c r="E19" s="31">
        <v>1915219686.51</v>
      </c>
      <c r="F19" s="31">
        <v>384333765.51999998</v>
      </c>
      <c r="G19" s="7">
        <f t="shared" ref="G19:G20" si="10">F19/E19*100</f>
        <v>20.067346228063808</v>
      </c>
      <c r="H19" s="10"/>
      <c r="I19" s="11"/>
      <c r="J19" s="7">
        <f t="shared" si="1"/>
        <v>112.98798126183249</v>
      </c>
    </row>
    <row r="20" spans="1:10" ht="31.2" x14ac:dyDescent="0.3">
      <c r="A20" s="6" t="s">
        <v>31</v>
      </c>
      <c r="B20" s="6" t="s">
        <v>10</v>
      </c>
      <c r="C20" s="31">
        <v>6387101621.1599998</v>
      </c>
      <c r="D20" s="16">
        <v>12381657999.030001</v>
      </c>
      <c r="E20" s="31">
        <v>12882279280.389999</v>
      </c>
      <c r="F20" s="31">
        <v>6333239217.3199997</v>
      </c>
      <c r="G20" s="7">
        <f t="shared" si="10"/>
        <v>49.162412019437809</v>
      </c>
      <c r="H20" s="10"/>
      <c r="I20" s="11"/>
      <c r="J20" s="7">
        <f t="shared" si="1"/>
        <v>99.156700377812086</v>
      </c>
    </row>
    <row r="21" spans="1:10" x14ac:dyDescent="0.3">
      <c r="A21" s="6" t="s">
        <v>32</v>
      </c>
      <c r="B21" s="6" t="s">
        <v>9</v>
      </c>
      <c r="C21" s="31">
        <v>3366858.58</v>
      </c>
      <c r="D21" s="16">
        <v>61623765.369999997</v>
      </c>
      <c r="E21" s="31">
        <v>61623765.369999997</v>
      </c>
      <c r="F21" s="31">
        <v>29008774.670000002</v>
      </c>
      <c r="G21" s="7">
        <f t="shared" ref="G21" si="11">F21/E21*100</f>
        <v>47.074005451997593</v>
      </c>
      <c r="H21" s="10"/>
      <c r="I21" s="11"/>
      <c r="J21" s="7">
        <f t="shared" si="1"/>
        <v>861.59765789746962</v>
      </c>
    </row>
    <row r="22" spans="1:10" ht="31.2" x14ac:dyDescent="0.3">
      <c r="A22" s="6" t="s">
        <v>33</v>
      </c>
      <c r="B22" s="6" t="s">
        <v>34</v>
      </c>
      <c r="C22" s="31">
        <v>595590592.80999994</v>
      </c>
      <c r="D22" s="16">
        <v>1683093757.6900001</v>
      </c>
      <c r="E22" s="31">
        <v>1725226922.1600001</v>
      </c>
      <c r="F22" s="31">
        <v>564463292.87</v>
      </c>
      <c r="G22" s="7">
        <f t="shared" ref="G22" si="12">F22/E22*100</f>
        <v>32.718205681794409</v>
      </c>
      <c r="H22" s="10"/>
      <c r="I22" s="11"/>
      <c r="J22" s="7">
        <f t="shared" si="1"/>
        <v>94.77370859852887</v>
      </c>
    </row>
    <row r="23" spans="1:10" x14ac:dyDescent="0.3">
      <c r="A23" s="6" t="s">
        <v>35</v>
      </c>
      <c r="B23" s="6" t="s">
        <v>36</v>
      </c>
      <c r="C23" s="31">
        <v>129808383.76000001</v>
      </c>
      <c r="D23" s="16">
        <v>453862325.94</v>
      </c>
      <c r="E23" s="31">
        <v>453862325.94</v>
      </c>
      <c r="F23" s="31">
        <v>146954718.22</v>
      </c>
      <c r="G23" s="7">
        <f t="shared" ref="G23:G24" si="13">F23/E23*100</f>
        <v>32.378699403093272</v>
      </c>
      <c r="H23" s="10"/>
      <c r="I23" s="11"/>
      <c r="J23" s="7">
        <f t="shared" si="1"/>
        <v>113.20895766771235</v>
      </c>
    </row>
    <row r="24" spans="1:10" ht="46.8" x14ac:dyDescent="0.3">
      <c r="A24" s="6" t="s">
        <v>37</v>
      </c>
      <c r="B24" s="6" t="s">
        <v>15</v>
      </c>
      <c r="C24" s="31">
        <v>294930680.55000001</v>
      </c>
      <c r="D24" s="16">
        <v>731580246</v>
      </c>
      <c r="E24" s="31">
        <v>676408977.12</v>
      </c>
      <c r="F24" s="31">
        <v>287245123.02999997</v>
      </c>
      <c r="G24" s="7">
        <f t="shared" si="13"/>
        <v>42.466190240854914</v>
      </c>
      <c r="H24" s="10"/>
      <c r="I24" s="11"/>
      <c r="J24" s="7">
        <f t="shared" si="1"/>
        <v>97.394113930206359</v>
      </c>
    </row>
    <row r="25" spans="1:10" x14ac:dyDescent="0.3">
      <c r="A25" s="6" t="s">
        <v>38</v>
      </c>
      <c r="B25" s="6" t="s">
        <v>39</v>
      </c>
      <c r="C25" s="31">
        <v>304852238.06</v>
      </c>
      <c r="D25" s="16">
        <v>632995065</v>
      </c>
      <c r="E25" s="31">
        <v>632995065</v>
      </c>
      <c r="F25" s="31">
        <v>284778640.61000001</v>
      </c>
      <c r="G25" s="7">
        <f t="shared" ref="G25:G26" si="14">F25/E25*100</f>
        <v>44.989077538858858</v>
      </c>
      <c r="H25" s="10"/>
      <c r="I25" s="11"/>
      <c r="J25" s="7">
        <f t="shared" si="1"/>
        <v>93.415302581426616</v>
      </c>
    </row>
    <row r="26" spans="1:10" ht="31.2" x14ac:dyDescent="0.3">
      <c r="A26" s="6" t="s">
        <v>40</v>
      </c>
      <c r="B26" s="6" t="s">
        <v>41</v>
      </c>
      <c r="C26" s="31">
        <v>1141160670.5799999</v>
      </c>
      <c r="D26" s="16">
        <v>3507321782.9899998</v>
      </c>
      <c r="E26" s="31">
        <v>3554733782.9899998</v>
      </c>
      <c r="F26" s="31">
        <v>869641268.73000002</v>
      </c>
      <c r="G26" s="7">
        <f t="shared" si="14"/>
        <v>24.46431496196368</v>
      </c>
      <c r="H26" s="10"/>
      <c r="I26" s="11"/>
      <c r="J26" s="7">
        <f t="shared" si="1"/>
        <v>76.206733297950151</v>
      </c>
    </row>
    <row r="27" spans="1:10" ht="31.2" x14ac:dyDescent="0.3">
      <c r="A27" s="6" t="s">
        <v>42</v>
      </c>
      <c r="B27" s="6" t="s">
        <v>43</v>
      </c>
      <c r="C27" s="31">
        <v>252728655.03</v>
      </c>
      <c r="D27" s="16">
        <v>489906504.50999999</v>
      </c>
      <c r="E27" s="31">
        <v>500988838.98000002</v>
      </c>
      <c r="F27" s="31">
        <v>218389246.90000001</v>
      </c>
      <c r="G27" s="7">
        <f t="shared" ref="G27" si="15">F27/E27*100</f>
        <v>43.591639156000909</v>
      </c>
      <c r="H27" s="10"/>
      <c r="I27" s="11"/>
      <c r="J27" s="7">
        <f t="shared" si="1"/>
        <v>86.412538726198747</v>
      </c>
    </row>
    <row r="28" spans="1:10" x14ac:dyDescent="0.3">
      <c r="A28" s="6" t="s">
        <v>44</v>
      </c>
      <c r="B28" s="6" t="s">
        <v>45</v>
      </c>
      <c r="C28" s="31">
        <v>445421510.41000003</v>
      </c>
      <c r="D28" s="16">
        <v>10612744602.65</v>
      </c>
      <c r="E28" s="31">
        <v>12111455092.16</v>
      </c>
      <c r="F28" s="31">
        <v>5789931979.8400002</v>
      </c>
      <c r="G28" s="7">
        <f t="shared" ref="G28" si="16">F28/E28*100</f>
        <v>47.80542004063529</v>
      </c>
      <c r="H28" s="10"/>
      <c r="I28" s="11"/>
      <c r="J28" s="7">
        <f t="shared" si="1"/>
        <v>1299.8770478126448</v>
      </c>
    </row>
    <row r="29" spans="1:10" ht="18.600000000000001" customHeight="1" x14ac:dyDescent="0.3">
      <c r="A29" s="27" t="s">
        <v>48</v>
      </c>
      <c r="B29" s="27"/>
      <c r="C29" s="12">
        <f>C6+C7+C8+C9+C10+C11+C12+C13+C14+C15+C16+C17+C18+C19+C20+C21+C22+C23+C24+C25+C26+C27+C28</f>
        <v>36374250773.960007</v>
      </c>
      <c r="D29" s="12">
        <f>D6+D7+D8+D9+D10+D11+D12+D13+D14+D15+D16+D17+D18+D19+D20+D21+D22+D23+D24+D25+D26+D27+D28</f>
        <v>99628093892.73999</v>
      </c>
      <c r="E29" s="12">
        <f>E6+E7+E8+E9+E10+E11+E12+E13+E14+E15+E16+E17+E18+E19+E20+E21+E22+E23+E24+E25+E26+E27+E28</f>
        <v>103251891073.73999</v>
      </c>
      <c r="F29" s="12">
        <f>F6+F7+F8+F9+F10+F11+F12+F13+F14+F15+F16+F17+F18+F19+F20+F21+F22+F23+F24+F25+F26+F27+F28</f>
        <v>43506738110.139999</v>
      </c>
      <c r="G29" s="13">
        <f t="shared" ref="G29" si="17">F29/E29*100</f>
        <v>42.13650486950263</v>
      </c>
      <c r="H29" s="10"/>
      <c r="I29" s="10"/>
      <c r="J29" s="13">
        <f t="shared" si="1"/>
        <v>119.60861649220848</v>
      </c>
    </row>
    <row r="30" spans="1:10" ht="12.75" customHeight="1" x14ac:dyDescent="0.3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75" customHeight="1" x14ac:dyDescent="0.3">
      <c r="A31" s="25"/>
      <c r="B31" s="25"/>
      <c r="C31" s="5"/>
      <c r="D31" s="4"/>
      <c r="E31" s="26"/>
      <c r="F31" s="26"/>
      <c r="G31" s="26"/>
      <c r="H31" s="26"/>
      <c r="I31" s="4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2022-07-21T14:33:55Z</cp:lastPrinted>
  <dcterms:created xsi:type="dcterms:W3CDTF">2020-04-10T13:16:32Z</dcterms:created>
  <dcterms:modified xsi:type="dcterms:W3CDTF">2023-08-15T06:09:50Z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